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su\Desktop\modificare SDL\STRATEGIA INTEGRALA\"/>
    </mc:Choice>
  </mc:AlternateContent>
  <xr:revisionPtr revIDLastSave="0" documentId="13_ncr:81_{79D13D33-D588-4970-8183-B30EAA693A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4" sheetId="4" state="hidden" r:id="rId2"/>
    <sheet name="Sheet2" sheetId="2" state="hidden" r:id="rId3"/>
    <sheet name="Sheet3" sheetId="3" state="hidden" r:id="rId4"/>
  </sheets>
  <definedNames>
    <definedName name="_xlnm.Print_Area" localSheetId="0">Sheet1!$A$1:$H$27</definedName>
    <definedName name="Z_C96BA3B4_B925_4460_8568_C50BA3356D7F_.wvu.PrintArea" localSheetId="0" hidden="1">Sheet1!$A$1:$H$27</definedName>
    <definedName name="Z_C96BA3B4_B925_4460_8568_C50BA3356D7F_.wvu.Rows" localSheetId="0" hidden="1">Sheet1!$12:$14</definedName>
  </definedNames>
  <calcPr calcId="181029"/>
  <customWorkbookViews>
    <customWorkbookView name="galsu - Personal View" guid="{C96BA3B4-B925-4460-8568-C50BA3356D7F}" mergeInterval="0" personalView="1" maximized="1" xWindow="-9" yWindow="-9" windowWidth="1938" windowHeight="104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F4" i="1"/>
  <c r="L13" i="2"/>
  <c r="N10" i="2"/>
  <c r="L10" i="2"/>
  <c r="H13" i="2"/>
  <c r="H10" i="2"/>
</calcChain>
</file>

<file path=xl/sharedStrings.xml><?xml version="1.0" encoding="utf-8"?>
<sst xmlns="http://schemas.openxmlformats.org/spreadsheetml/2006/main" count="38" uniqueCount="35">
  <si>
    <t>Planul de finanțare</t>
  </si>
  <si>
    <r>
      <t>COMPONENTA A+ B</t>
    </r>
    <r>
      <rPr>
        <b/>
        <vertAlign val="superscript"/>
        <sz val="11"/>
        <color rgb="FF333399"/>
        <rFont val="Trebuchet MS"/>
        <family val="2"/>
      </rPr>
      <t xml:space="preserve">5 </t>
    </r>
  </si>
  <si>
    <t>PRIORITATE</t>
  </si>
  <si>
    <t>MĂSURA</t>
  </si>
  <si>
    <t>INTENSITATEA SPRIJINULUI</t>
  </si>
  <si>
    <r>
      <t>CONTRIBUȚIA PUBLICĂ NERAMBURSABILĂ/ MĂSURĂ</t>
    </r>
    <r>
      <rPr>
        <b/>
        <vertAlign val="superscript"/>
        <sz val="11"/>
        <color rgb="FF333399"/>
        <rFont val="Trebuchet MS"/>
        <family val="2"/>
      </rPr>
      <t>2</t>
    </r>
    <r>
      <rPr>
        <b/>
        <sz val="11"/>
        <color rgb="FF333399"/>
        <rFont val="Trebuchet MS"/>
        <family val="2"/>
      </rPr>
      <t xml:space="preserve"> (FEADR + BUGET NAȚIONAL)
EURO</t>
    </r>
  </si>
  <si>
    <t>CONTRIBUȚIA PUBLICĂ NERAMBURSABILĂ/PRIORITATE (FEADR + BUGET NAȚIONAL)
EURO</t>
  </si>
  <si>
    <r>
      <t>VALOARE PROCENTUALĂ</t>
    </r>
    <r>
      <rPr>
        <b/>
        <vertAlign val="superscript"/>
        <sz val="11"/>
        <color rgb="FF333399"/>
        <rFont val="Trebuchet MS"/>
        <family val="2"/>
      </rPr>
      <t>3</t>
    </r>
    <r>
      <rPr>
        <b/>
        <sz val="11"/>
        <color rgb="FF333399"/>
        <rFont val="Trebuchet MS"/>
        <family val="2"/>
      </rPr>
      <t xml:space="preserve"> (%)</t>
    </r>
  </si>
  <si>
    <t>Masura 1 /1C - Transfer de cunoștințe în domeniul agriculturii</t>
  </si>
  <si>
    <t>Masura 2.1/ 2A - Performanțe economice îmbunătățite pentru fermele din teritoriu</t>
  </si>
  <si>
    <t>Masura 2.2 /2B - Acces facil în domeniul agricol al unor fermieri calificați și reînnoirea generațiilor</t>
  </si>
  <si>
    <t>Măsura 3.1 / 6A - Dezvoltarea activităților non-agricole în teritoriul GAL</t>
  </si>
  <si>
    <t>Masura 3.2 / 6B - Servicii sociale îmbunătățite în teritoriul GAL</t>
  </si>
  <si>
    <t>90%; 100%</t>
  </si>
  <si>
    <t>Masura 3.3 / 6B - Integrarea minorităților locale</t>
  </si>
  <si>
    <t>Masura 3.4 / 6B - Modernizarea localităților din cadrul GAL</t>
  </si>
  <si>
    <r>
      <t>Cheltuieli de funcționare și animare</t>
    </r>
    <r>
      <rPr>
        <b/>
        <vertAlign val="superscript"/>
        <sz val="11"/>
        <color rgb="FF333399"/>
        <rFont val="Trebuchet MS"/>
        <family val="2"/>
      </rPr>
      <t>4</t>
    </r>
  </si>
  <si>
    <t>TOTAL COMPONENTA A+B</t>
  </si>
  <si>
    <t>TOTAL GENERAL (COMPONENTA A+ COMPONENTA B)</t>
  </si>
  <si>
    <r>
      <t>[1]</t>
    </r>
    <r>
      <rPr>
        <b/>
        <sz val="11"/>
        <color rgb="FF003366"/>
        <rFont val="Trebuchet MS"/>
        <family val="2"/>
      </rPr>
      <t xml:space="preserve"> Va fi completată cu valoarea aferentă teritoriului și populației vizate de SDL, exprimată în Euro.</t>
    </r>
  </si>
  <si>
    <r>
      <t xml:space="preserve">[2] </t>
    </r>
    <r>
      <rPr>
        <b/>
        <sz val="11"/>
        <color rgb="FF003366"/>
        <rFont val="Trebuchet MS"/>
        <family val="2"/>
      </rPr>
      <t>Alocarea financiară pe măsuri va fi stabilită în funcție de nevoile identificate.</t>
    </r>
  </si>
  <si>
    <r>
      <t xml:space="preserve">[3] </t>
    </r>
    <r>
      <rPr>
        <b/>
        <sz val="11"/>
        <color rgb="FF003366"/>
        <rFont val="Trebuchet MS"/>
        <family val="2"/>
      </rPr>
      <t>Va fi indicată valoarea procentuală pe fiecare prioritate raportată la costurile publice totale efectuate pentru componenta A/ componenta B.</t>
    </r>
  </si>
  <si>
    <r>
      <t xml:space="preserve">[4] </t>
    </r>
    <r>
      <rPr>
        <b/>
        <sz val="11"/>
        <color rgb="FF003366"/>
        <rFont val="Trebuchet MS"/>
        <family val="2"/>
      </rPr>
      <t>Valoarea nu trebuie să depășească 20% (25% pentru Delta Dunării) din costurile publice totale efectuate pentru această strategie.</t>
    </r>
  </si>
  <si>
    <r>
      <t>[5]</t>
    </r>
    <r>
      <rPr>
        <b/>
        <sz val="11"/>
        <color rgb="FF003366"/>
        <rFont val="Trebuchet MS"/>
        <family val="2"/>
      </rPr>
      <t xml:space="preserve"> Nu va fi completată la momentul depunerii SDL. Valoarea aferentă componentei B va fi comunicată ulterior publicării raportului final de selecție, în vederea definitivării planului de finanțare.</t>
    </r>
  </si>
  <si>
    <r>
      <rPr>
        <b/>
        <strike/>
        <sz val="11"/>
        <color rgb="FFFF0000"/>
        <rFont val="Trebuchet MS"/>
        <family val="2"/>
      </rPr>
      <t>2.224.212,94</t>
    </r>
    <r>
      <rPr>
        <b/>
        <sz val="11"/>
        <color rgb="FF333399"/>
        <rFont val="Trebuchet MS"/>
        <family val="2"/>
      </rPr>
      <t xml:space="preserve">
</t>
    </r>
    <r>
      <rPr>
        <b/>
        <sz val="11"/>
        <color rgb="FFFF0000"/>
        <rFont val="Trebuchet MS"/>
        <family val="2"/>
      </rPr>
      <t>2.370.159,94</t>
    </r>
  </si>
  <si>
    <r>
      <rPr>
        <b/>
        <strike/>
        <sz val="11"/>
        <color rgb="FFFF0000"/>
        <rFont val="Trebuchet MS"/>
        <family val="2"/>
      </rPr>
      <t>66,36%</t>
    </r>
    <r>
      <rPr>
        <b/>
        <sz val="11"/>
        <color rgb="FF333399"/>
        <rFont val="Trebuchet MS"/>
        <family val="2"/>
      </rPr>
      <t xml:space="preserve">
</t>
    </r>
    <r>
      <rPr>
        <b/>
        <sz val="11"/>
        <color rgb="FFFF0000"/>
        <rFont val="Trebuchet MS"/>
        <family val="2"/>
      </rPr>
      <t>67,76 %</t>
    </r>
  </si>
  <si>
    <r>
      <rPr>
        <b/>
        <strike/>
        <sz val="11"/>
        <color rgb="FFFF0000"/>
        <rFont val="Trebuchet MS"/>
        <family val="2"/>
      </rPr>
      <t>1.270.943,66</t>
    </r>
    <r>
      <rPr>
        <b/>
        <sz val="11"/>
        <color rgb="FF333399"/>
        <rFont val="Trebuchet MS"/>
        <family val="2"/>
      </rPr>
      <t xml:space="preserve">
</t>
    </r>
    <r>
      <rPr>
        <b/>
        <sz val="11"/>
        <color rgb="FFFF0000"/>
        <rFont val="Trebuchet MS"/>
        <family val="2"/>
      </rPr>
      <t>1.416.890,66</t>
    </r>
  </si>
  <si>
    <t xml:space="preserve">
105.000,00</t>
  </si>
  <si>
    <t xml:space="preserve">
445.000,00</t>
  </si>
  <si>
    <t xml:space="preserve">
340.000,00</t>
  </si>
  <si>
    <r>
      <rPr>
        <b/>
        <strike/>
        <sz val="11"/>
        <color rgb="FFFF0000"/>
        <rFont val="Trebuchet MS"/>
        <family val="2"/>
      </rPr>
      <t>13,27%</t>
    </r>
    <r>
      <rPr>
        <b/>
        <sz val="11"/>
        <color rgb="FF333399"/>
        <rFont val="Trebuchet MS"/>
        <family val="2"/>
      </rPr>
      <t xml:space="preserve">
</t>
    </r>
    <r>
      <rPr>
        <b/>
        <sz val="11"/>
        <color rgb="FFFF0000"/>
        <rFont val="Trebuchet MS"/>
        <family val="2"/>
      </rPr>
      <t>12,72%</t>
    </r>
  </si>
  <si>
    <r>
      <rPr>
        <b/>
        <strike/>
        <sz val="11"/>
        <color rgb="FFFF0000"/>
        <rFont val="Trebuchet MS"/>
        <family val="2"/>
      </rPr>
      <t>19,99%</t>
    </r>
    <r>
      <rPr>
        <b/>
        <sz val="11"/>
        <color rgb="FF333399"/>
        <rFont val="Trebuchet MS"/>
        <family val="2"/>
      </rPr>
      <t xml:space="preserve">
</t>
    </r>
    <r>
      <rPr>
        <b/>
        <sz val="11"/>
        <color rgb="FFFF0000"/>
        <rFont val="Trebuchet MS"/>
        <family val="2"/>
      </rPr>
      <t>19,16 %</t>
    </r>
  </si>
  <si>
    <r>
      <rPr>
        <b/>
        <strike/>
        <sz val="11"/>
        <color rgb="FFFF0000"/>
        <rFont val="Trebuchet MS"/>
        <family val="2"/>
      </rPr>
      <t>0,37%</t>
    </r>
    <r>
      <rPr>
        <b/>
        <sz val="11"/>
        <color rgb="FF333399"/>
        <rFont val="Trebuchet MS"/>
        <family val="2"/>
      </rPr>
      <t xml:space="preserve">
</t>
    </r>
  </si>
  <si>
    <t xml:space="preserve">propus </t>
  </si>
  <si>
    <r>
      <t xml:space="preserve">3351771,31  </t>
    </r>
    <r>
      <rPr>
        <b/>
        <sz val="11"/>
        <color rgb="FFFF0000"/>
        <rFont val="Trebuchet MS"/>
        <family val="2"/>
      </rPr>
      <t xml:space="preserve"> 3497718,31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</si>
</sst>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</font>
    <font>
      <sz val="11"/>
      <color rgb="FF3F3F76"/>
      <name val="Calibri"/>
      <family val="2"/>
    </font>
    <font>
      <sz val="11"/>
      <color rgb="FF333399"/>
      <name val="Calibri"/>
      <family val="2"/>
    </font>
    <font>
      <b/>
      <sz val="16"/>
      <color rgb="FF333399"/>
      <name val="Trebuchet MS"/>
      <family val="2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333399"/>
      <name val="Trebuchet MS"/>
      <family val="2"/>
    </font>
    <font>
      <b/>
      <vertAlign val="superscript"/>
      <sz val="11"/>
      <color rgb="FF333399"/>
      <name val="Trebuchet MS"/>
      <family val="2"/>
    </font>
    <font>
      <b/>
      <sz val="11"/>
      <color rgb="FF16365C"/>
      <name val="Trebuchet MS"/>
      <family val="2"/>
    </font>
    <font>
      <b/>
      <strike/>
      <sz val="11"/>
      <color rgb="FFFF0000"/>
      <name val="Trebuchet MS"/>
      <family val="2"/>
    </font>
    <font>
      <b/>
      <sz val="11"/>
      <color rgb="FFFF0000"/>
      <name val="Trebuchet MS"/>
      <family val="2"/>
    </font>
    <font>
      <b/>
      <sz val="11"/>
      <color rgb="FF244062"/>
      <name val="Trebuchet MS"/>
      <family val="2"/>
    </font>
    <font>
      <b/>
      <vertAlign val="superscript"/>
      <sz val="11"/>
      <color rgb="FF003366"/>
      <name val="Trebuchet MS"/>
      <family val="2"/>
    </font>
    <font>
      <b/>
      <sz val="11"/>
      <color rgb="FF003366"/>
      <name val="Trebuchet MS"/>
      <family val="2"/>
    </font>
    <font>
      <b/>
      <sz val="11"/>
      <color rgb="FF000000"/>
      <name val="Calibri"/>
      <family val="2"/>
    </font>
    <font>
      <b/>
      <sz val="11"/>
      <color rgb="FF00000A"/>
      <name val="Trebuchet MS"/>
      <family val="2"/>
    </font>
    <font>
      <b/>
      <sz val="11"/>
      <color theme="4" tint="-0.249977111117893"/>
      <name val="Trebuchet MS"/>
      <family val="2"/>
    </font>
    <font>
      <b/>
      <sz val="12"/>
      <color rgb="FFFF0000"/>
      <name val="Calibri"/>
      <family val="2"/>
    </font>
    <font>
      <b/>
      <sz val="16"/>
      <color theme="4" tint="-0.499984740745262"/>
      <name val="Trebuchet MS"/>
      <family val="2"/>
    </font>
    <font>
      <b/>
      <sz val="12"/>
      <color theme="4" tint="-0.24997711111789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0080"/>
      </left>
      <right/>
      <top style="medium">
        <color rgb="FF800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medium">
        <color rgb="FF800080"/>
      </top>
      <bottom/>
      <diagonal/>
    </border>
    <border>
      <left style="thin">
        <color rgb="FF808080"/>
      </left>
      <right style="thin">
        <color rgb="FF808080"/>
      </right>
      <top style="medium">
        <color rgb="FF800080"/>
      </top>
      <bottom style="thin">
        <color rgb="FF808080"/>
      </bottom>
      <diagonal/>
    </border>
    <border>
      <left style="thin">
        <color rgb="FF808080"/>
      </left>
      <right style="medium">
        <color rgb="FF800080"/>
      </right>
      <top style="medium">
        <color rgb="FF800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rgb="FF800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800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medium">
        <color rgb="FF800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800080"/>
      </left>
      <right style="thin">
        <color rgb="FF000000"/>
      </right>
      <top style="thin">
        <color rgb="FF000000"/>
      </top>
      <bottom style="medium">
        <color rgb="FF800080"/>
      </bottom>
      <diagonal/>
    </border>
    <border>
      <left style="thin">
        <color rgb="FF808080"/>
      </left>
      <right style="thin">
        <color rgb="FF808080"/>
      </right>
      <top/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80008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1" applyNumberFormat="0" applyProtection="0"/>
    <xf numFmtId="0" fontId="2" fillId="2" borderId="2" applyNumberFormat="0" applyAlignment="0" applyProtection="0"/>
  </cellStyleXfs>
  <cellXfs count="7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2" applyFont="1" applyFill="1" applyBorder="1" applyAlignment="1"/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wrapText="1"/>
    </xf>
    <xf numFmtId="0" fontId="6" fillId="3" borderId="10" xfId="2" applyFont="1" applyFill="1" applyBorder="1" applyAlignment="1">
      <alignment horizontal="left" wrapText="1"/>
    </xf>
    <xf numFmtId="9" fontId="6" fillId="3" borderId="2" xfId="2" applyNumberFormat="1" applyFont="1" applyFill="1" applyBorder="1" applyAlignment="1">
      <alignment horizontal="right" wrapText="1"/>
    </xf>
    <xf numFmtId="4" fontId="8" fillId="0" borderId="7" xfId="2" applyNumberFormat="1" applyFont="1" applyFill="1" applyBorder="1" applyAlignment="1">
      <alignment horizontal="right" wrapText="1"/>
    </xf>
    <xf numFmtId="0" fontId="6" fillId="3" borderId="11" xfId="2" applyFont="1" applyFill="1" applyBorder="1" applyAlignment="1">
      <alignment horizontal="left" wrapText="1"/>
    </xf>
    <xf numFmtId="4" fontId="6" fillId="3" borderId="13" xfId="2" applyNumberFormat="1" applyFont="1" applyFill="1" applyBorder="1" applyAlignment="1"/>
    <xf numFmtId="10" fontId="6" fillId="3" borderId="14" xfId="2" applyNumberFormat="1" applyFont="1" applyFill="1" applyBorder="1" applyAlignment="1">
      <alignment horizontal="center"/>
    </xf>
    <xf numFmtId="4" fontId="6" fillId="3" borderId="15" xfId="2" applyNumberFormat="1" applyFont="1" applyFill="1" applyBorder="1" applyAlignment="1"/>
    <xf numFmtId="10" fontId="6" fillId="3" borderId="16" xfId="2" applyNumberFormat="1" applyFont="1" applyFill="1" applyBorder="1" applyAlignment="1">
      <alignment horizontal="center"/>
    </xf>
    <xf numFmtId="0" fontId="6" fillId="3" borderId="10" xfId="2" applyFont="1" applyFill="1" applyBorder="1" applyAlignment="1">
      <alignment horizontal="left"/>
    </xf>
    <xf numFmtId="9" fontId="6" fillId="3" borderId="15" xfId="2" applyNumberFormat="1" applyFont="1" applyFill="1" applyBorder="1" applyAlignment="1">
      <alignment horizontal="right"/>
    </xf>
    <xf numFmtId="4" fontId="6" fillId="3" borderId="2" xfId="2" applyNumberFormat="1" applyFont="1" applyFill="1" applyBorder="1" applyAlignment="1">
      <alignment horizontal="center" vertical="top"/>
    </xf>
    <xf numFmtId="4" fontId="6" fillId="3" borderId="17" xfId="2" applyNumberFormat="1" applyFont="1" applyFill="1" applyBorder="1" applyAlignment="1"/>
    <xf numFmtId="10" fontId="6" fillId="3" borderId="18" xfId="2" applyNumberFormat="1" applyFont="1" applyFill="1" applyBorder="1" applyAlignment="1">
      <alignment horizontal="center"/>
    </xf>
    <xf numFmtId="0" fontId="6" fillId="3" borderId="11" xfId="2" applyFont="1" applyFill="1" applyBorder="1" applyAlignment="1">
      <alignment horizontal="left"/>
    </xf>
    <xf numFmtId="0" fontId="6" fillId="3" borderId="2" xfId="2" applyFont="1" applyFill="1" applyBorder="1" applyAlignment="1">
      <alignment horizontal="right"/>
    </xf>
    <xf numFmtId="9" fontId="6" fillId="3" borderId="2" xfId="2" applyNumberFormat="1" applyFont="1" applyFill="1" applyBorder="1" applyAlignment="1">
      <alignment horizontal="right"/>
    </xf>
    <xf numFmtId="9" fontId="11" fillId="3" borderId="15" xfId="2" applyNumberFormat="1" applyFont="1" applyFill="1" applyBorder="1" applyAlignment="1">
      <alignment horizontal="right" wrapText="1"/>
    </xf>
    <xf numFmtId="4" fontId="6" fillId="3" borderId="2" xfId="2" applyNumberFormat="1" applyFont="1" applyFill="1" applyBorder="1" applyAlignment="1">
      <alignment horizontal="center" vertical="top" wrapText="1"/>
    </xf>
    <xf numFmtId="9" fontId="8" fillId="3" borderId="2" xfId="2" applyNumberFormat="1" applyFont="1" applyFill="1" applyBorder="1" applyAlignment="1">
      <alignment horizontal="right" wrapText="1"/>
    </xf>
    <xf numFmtId="0" fontId="6" fillId="4" borderId="19" xfId="2" applyFont="1" applyFill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4" fontId="0" fillId="0" borderId="0" xfId="0" applyNumberFormat="1"/>
    <xf numFmtId="4" fontId="15" fillId="0" borderId="0" xfId="0" applyNumberFormat="1" applyFont="1"/>
    <xf numFmtId="3" fontId="9" fillId="0" borderId="0" xfId="0" applyNumberFormat="1" applyFont="1"/>
    <xf numFmtId="4" fontId="16" fillId="0" borderId="7" xfId="2" applyNumberFormat="1" applyFont="1" applyFill="1" applyBorder="1" applyAlignment="1">
      <alignment horizontal="right" wrapText="1"/>
    </xf>
    <xf numFmtId="4" fontId="6" fillId="5" borderId="27" xfId="2" applyNumberFormat="1" applyFont="1" applyFill="1" applyBorder="1" applyAlignment="1">
      <alignment horizontal="center" wrapText="1"/>
    </xf>
    <xf numFmtId="4" fontId="6" fillId="5" borderId="29" xfId="2" applyNumberFormat="1" applyFont="1" applyFill="1" applyBorder="1" applyAlignment="1">
      <alignment horizontal="center" wrapText="1"/>
    </xf>
    <xf numFmtId="10" fontId="1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4" fontId="8" fillId="0" borderId="33" xfId="2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0" fontId="5" fillId="0" borderId="0" xfId="0" applyNumberFormat="1" applyFont="1" applyBorder="1"/>
    <xf numFmtId="0" fontId="0" fillId="0" borderId="0" xfId="0" applyBorder="1"/>
    <xf numFmtId="4" fontId="8" fillId="0" borderId="0" xfId="2" applyNumberFormat="1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2" xfId="0" applyFill="1" applyBorder="1"/>
    <xf numFmtId="0" fontId="0" fillId="3" borderId="12" xfId="0" applyFill="1" applyBorder="1"/>
    <xf numFmtId="0" fontId="3" fillId="0" borderId="0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wrapText="1"/>
    </xf>
    <xf numFmtId="0" fontId="6" fillId="3" borderId="25" xfId="2" applyFont="1" applyFill="1" applyBorder="1" applyAlignment="1">
      <alignment horizontal="center" wrapText="1"/>
    </xf>
    <xf numFmtId="0" fontId="6" fillId="3" borderId="7" xfId="2" applyFont="1" applyFill="1" applyBorder="1" applyAlignment="1">
      <alignment horizontal="center" wrapText="1"/>
    </xf>
    <xf numFmtId="0" fontId="6" fillId="3" borderId="31" xfId="2" applyFont="1" applyFill="1" applyBorder="1" applyAlignment="1">
      <alignment horizontal="center" wrapText="1"/>
    </xf>
    <xf numFmtId="0" fontId="6" fillId="6" borderId="20" xfId="2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4" fontId="6" fillId="3" borderId="13" xfId="2" applyNumberFormat="1" applyFont="1" applyFill="1" applyBorder="1" applyAlignment="1">
      <alignment horizontal="center"/>
    </xf>
    <xf numFmtId="4" fontId="6" fillId="3" borderId="21" xfId="2" applyNumberFormat="1" applyFont="1" applyFill="1" applyBorder="1" applyAlignment="1">
      <alignment horizontal="center"/>
    </xf>
    <xf numFmtId="9" fontId="6" fillId="3" borderId="13" xfId="2" applyNumberFormat="1" applyFont="1" applyFill="1" applyBorder="1" applyAlignment="1">
      <alignment horizontal="right" vertical="center"/>
    </xf>
    <xf numFmtId="9" fontId="6" fillId="3" borderId="15" xfId="2" applyNumberFormat="1" applyFont="1" applyFill="1" applyBorder="1" applyAlignment="1">
      <alignment horizontal="right" vertical="center"/>
    </xf>
    <xf numFmtId="0" fontId="6" fillId="3" borderId="22" xfId="2" applyFont="1" applyFill="1" applyBorder="1" applyAlignment="1">
      <alignment horizontal="left" wrapText="1"/>
    </xf>
    <xf numFmtId="0" fontId="6" fillId="3" borderId="23" xfId="2" applyFont="1" applyFill="1" applyBorder="1" applyAlignment="1">
      <alignment horizontal="left" wrapText="1"/>
    </xf>
    <xf numFmtId="4" fontId="8" fillId="0" borderId="24" xfId="2" applyNumberFormat="1" applyFont="1" applyFill="1" applyBorder="1" applyAlignment="1">
      <alignment horizontal="center" vertical="center" wrapText="1"/>
    </xf>
    <xf numFmtId="4" fontId="8" fillId="0" borderId="31" xfId="2" applyNumberFormat="1" applyFont="1" applyFill="1" applyBorder="1" applyAlignment="1">
      <alignment horizontal="center" vertical="center" wrapText="1"/>
    </xf>
    <xf numFmtId="4" fontId="8" fillId="0" borderId="25" xfId="2" applyNumberFormat="1" applyFont="1" applyFill="1" applyBorder="1" applyAlignment="1">
      <alignment horizontal="center" vertical="center" wrapText="1"/>
    </xf>
    <xf numFmtId="4" fontId="8" fillId="0" borderId="32" xfId="2" applyNumberFormat="1" applyFont="1" applyFill="1" applyBorder="1" applyAlignment="1">
      <alignment horizontal="center" vertical="center" wrapText="1"/>
    </xf>
    <xf numFmtId="0" fontId="6" fillId="4" borderId="19" xfId="2" applyFont="1" applyFill="1" applyBorder="1" applyAlignment="1">
      <alignment horizontal="center" wrapText="1"/>
    </xf>
    <xf numFmtId="0" fontId="6" fillId="4" borderId="10" xfId="2" applyFont="1" applyFill="1" applyBorder="1" applyAlignment="1">
      <alignment horizontal="center" wrapText="1"/>
    </xf>
    <xf numFmtId="4" fontId="6" fillId="4" borderId="26" xfId="2" applyNumberFormat="1" applyFont="1" applyFill="1" applyBorder="1" applyAlignment="1">
      <alignment horizontal="center" wrapText="1"/>
    </xf>
    <xf numFmtId="4" fontId="6" fillId="4" borderId="30" xfId="2" applyNumberFormat="1" applyFont="1" applyFill="1" applyBorder="1" applyAlignment="1">
      <alignment horizontal="center" wrapText="1"/>
    </xf>
    <xf numFmtId="0" fontId="6" fillId="5" borderId="9" xfId="2" applyFont="1" applyFill="1" applyBorder="1" applyAlignment="1">
      <alignment horizontal="center" wrapText="1"/>
    </xf>
    <xf numFmtId="4" fontId="6" fillId="5" borderId="27" xfId="2" applyNumberFormat="1" applyFont="1" applyFill="1" applyBorder="1" applyAlignment="1">
      <alignment horizontal="center" wrapText="1"/>
    </xf>
    <xf numFmtId="4" fontId="6" fillId="5" borderId="28" xfId="2" applyNumberFormat="1" applyFont="1" applyFill="1" applyBorder="1" applyAlignment="1">
      <alignment horizontal="center" wrapText="1"/>
    </xf>
    <xf numFmtId="4" fontId="6" fillId="3" borderId="13" xfId="2" applyNumberFormat="1" applyFont="1" applyFill="1" applyBorder="1" applyAlignment="1">
      <alignment horizontal="center" vertical="center" wrapText="1"/>
    </xf>
    <xf numFmtId="4" fontId="6" fillId="3" borderId="21" xfId="2" applyNumberFormat="1" applyFont="1" applyFill="1" applyBorder="1" applyAlignment="1">
      <alignment horizontal="center" vertical="center" wrapText="1"/>
    </xf>
    <xf numFmtId="4" fontId="16" fillId="0" borderId="7" xfId="2" applyNumberFormat="1" applyFont="1" applyFill="1" applyBorder="1" applyAlignment="1">
      <alignment horizontal="center" wrapText="1"/>
    </xf>
    <xf numFmtId="4" fontId="8" fillId="0" borderId="7" xfId="2" applyNumberFormat="1" applyFont="1" applyFill="1" applyBorder="1" applyAlignment="1">
      <alignment horizontal="center" vertical="center" wrapText="1"/>
    </xf>
  </cellXfs>
  <cellStyles count="3">
    <cellStyle name="Excel Built-in Explanatory Text" xfId="1" xr:uid="{00000000-0005-0000-0000-000000000000}"/>
    <cellStyle name="Excel_BuiltIn_Input" xfId="2" xr:uid="{00000000-0005-0000-0000-000001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C359D42-0987-404E-BDA2-3B8CC6FF8175}" diskRevisions="1" revisionId="39" version="7">
  <header guid="{8C359D42-0987-404E-BDA2-3B8CC6FF8175}" dateTime="2022-02-10T10:20:41" maxSheetId="5" userName="galsu" r:id="rId8">
    <sheetIdMap count="4">
      <sheetId val="1"/>
      <sheetId val="4"/>
      <sheetId val="2"/>
      <sheetId val="3"/>
    </sheetIdMap>
  </header>
</header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96BA3B4-B925-4460-8568-C50BA3356D7F}" action="delete"/>
  <rdn rId="0" localSheetId="1" customView="1" name="Z_C96BA3B4_B925_4460_8568_C50BA3356D7F_.wvu.PrintArea" hidden="1" oldHidden="1">
    <formula>Sheet1!$A$1:$H$27</formula>
    <oldFormula>Sheet1!$A$1:$H$27</oldFormula>
  </rdn>
  <rdn rId="0" localSheetId="1" customView="1" name="Z_C96BA3B4_B925_4460_8568_C50BA3356D7F_.wvu.Rows" hidden="1" oldHidden="1">
    <formula>Sheet1!$12:$14</formula>
    <oldFormula>Sheet1!$12:$14</oldFormula>
  </rdn>
  <rcv guid="{C96BA3B4-B925-4460-8568-C50BA3356D7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sqref="A1:B1"/>
    </sheetView>
  </sheetViews>
  <sheetFormatPr defaultRowHeight="14.4" x14ac:dyDescent="0.3"/>
  <cols>
    <col min="1" max="1" width="16" customWidth="1"/>
    <col min="2" max="2" width="14.5546875" customWidth="1"/>
    <col min="3" max="3" width="45" customWidth="1"/>
    <col min="4" max="4" width="15.44140625" customWidth="1"/>
    <col min="5" max="5" width="21.33203125" customWidth="1"/>
    <col min="6" max="6" width="22.88671875" customWidth="1"/>
    <col min="7" max="7" width="15.88671875" customWidth="1"/>
    <col min="8" max="8" width="5.33203125" customWidth="1"/>
    <col min="9" max="9" width="24.33203125" customWidth="1"/>
    <col min="10" max="10" width="8.88671875" customWidth="1"/>
  </cols>
  <sheetData>
    <row r="1" spans="1:9" ht="16.5" customHeight="1" x14ac:dyDescent="0.45">
      <c r="A1" s="49" t="s">
        <v>0</v>
      </c>
      <c r="B1" s="49"/>
      <c r="C1" s="39" t="s">
        <v>33</v>
      </c>
      <c r="D1" s="1"/>
      <c r="E1" s="1"/>
      <c r="F1" s="1"/>
      <c r="G1" s="1"/>
      <c r="H1" s="2"/>
      <c r="I1" s="2"/>
    </row>
    <row r="2" spans="1:9" ht="15" thickBot="1" x14ac:dyDescent="0.35">
      <c r="A2" s="3"/>
      <c r="B2" s="1"/>
      <c r="C2" s="1"/>
      <c r="D2" s="1"/>
      <c r="E2" s="1"/>
      <c r="F2" s="1"/>
      <c r="G2" s="1"/>
      <c r="H2" s="2"/>
      <c r="I2" s="2"/>
    </row>
    <row r="3" spans="1:9" ht="108.6" customHeight="1" thickBot="1" x14ac:dyDescent="0.35">
      <c r="A3" s="50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6" t="s">
        <v>7</v>
      </c>
      <c r="H3" s="2"/>
      <c r="I3" s="2"/>
    </row>
    <row r="4" spans="1:9" ht="33.6" customHeight="1" thickBot="1" x14ac:dyDescent="0.35">
      <c r="A4" s="50"/>
      <c r="B4" s="51">
        <v>1</v>
      </c>
      <c r="C4" s="61" t="s">
        <v>8</v>
      </c>
      <c r="D4" s="59">
        <v>1</v>
      </c>
      <c r="E4" s="57">
        <v>12543.02</v>
      </c>
      <c r="F4" s="74">
        <f>E4+E5</f>
        <v>12543.02</v>
      </c>
      <c r="G4" s="38" t="s">
        <v>32</v>
      </c>
      <c r="H4" s="2"/>
      <c r="I4" s="2"/>
    </row>
    <row r="5" spans="1:9" ht="22.2" customHeight="1" thickBot="1" x14ac:dyDescent="0.35">
      <c r="A5" s="50"/>
      <c r="B5" s="52"/>
      <c r="C5" s="62"/>
      <c r="D5" s="60"/>
      <c r="E5" s="58"/>
      <c r="F5" s="75"/>
      <c r="G5" s="37">
        <v>3.5999999999999999E-3</v>
      </c>
      <c r="H5" s="2"/>
      <c r="I5" s="2"/>
    </row>
    <row r="6" spans="1:9" ht="30.75" customHeight="1" thickBot="1" x14ac:dyDescent="0.35">
      <c r="A6" s="50"/>
      <c r="B6" s="53">
        <v>2</v>
      </c>
      <c r="C6" s="8" t="s">
        <v>9</v>
      </c>
      <c r="D6" s="9">
        <v>1</v>
      </c>
      <c r="E6" s="34" t="s">
        <v>27</v>
      </c>
      <c r="F6" s="76" t="s">
        <v>28</v>
      </c>
      <c r="G6" s="77" t="s">
        <v>30</v>
      </c>
      <c r="H6" s="2"/>
      <c r="I6" s="2"/>
    </row>
    <row r="7" spans="1:9" ht="36.6" customHeight="1" thickBot="1" x14ac:dyDescent="0.35">
      <c r="A7" s="50"/>
      <c r="B7" s="53"/>
      <c r="C7" s="11" t="s">
        <v>10</v>
      </c>
      <c r="D7" s="9">
        <v>1</v>
      </c>
      <c r="E7" s="34" t="s">
        <v>29</v>
      </c>
      <c r="F7" s="76"/>
      <c r="G7" s="77"/>
      <c r="H7" s="2"/>
      <c r="I7" s="2"/>
    </row>
    <row r="8" spans="1:9" ht="12.75" customHeight="1" thickBot="1" x14ac:dyDescent="0.35">
      <c r="A8" s="50"/>
      <c r="B8" s="53">
        <v>3</v>
      </c>
      <c r="C8" s="46"/>
      <c r="D8" s="47"/>
      <c r="E8" s="48"/>
      <c r="F8" s="12"/>
      <c r="G8" s="13"/>
      <c r="H8" s="2"/>
      <c r="I8" s="2"/>
    </row>
    <row r="9" spans="1:9" ht="6" customHeight="1" thickBot="1" x14ac:dyDescent="0.35">
      <c r="A9" s="50"/>
      <c r="B9" s="53"/>
      <c r="C9" s="46"/>
      <c r="D9" s="47"/>
      <c r="E9" s="48"/>
      <c r="F9" s="14"/>
      <c r="G9" s="15"/>
      <c r="H9" s="2"/>
      <c r="I9" s="2"/>
    </row>
    <row r="10" spans="1:9" ht="15" thickBot="1" x14ac:dyDescent="0.35">
      <c r="A10" s="50"/>
      <c r="B10" s="7">
        <v>4</v>
      </c>
      <c r="C10" s="16"/>
      <c r="D10" s="17"/>
      <c r="E10" s="18"/>
      <c r="F10" s="19"/>
      <c r="G10" s="20"/>
      <c r="H10" s="2"/>
      <c r="I10" s="2"/>
    </row>
    <row r="11" spans="1:9" ht="24" customHeight="1" thickBot="1" x14ac:dyDescent="0.35">
      <c r="A11" s="50"/>
      <c r="B11" s="53">
        <v>5</v>
      </c>
      <c r="C11" s="16"/>
      <c r="D11" s="17"/>
      <c r="E11" s="18"/>
      <c r="F11" s="12"/>
      <c r="G11" s="13"/>
      <c r="H11" s="2"/>
      <c r="I11" s="2"/>
    </row>
    <row r="12" spans="1:9" ht="15" hidden="1" thickBot="1" x14ac:dyDescent="0.35">
      <c r="A12" s="50"/>
      <c r="B12" s="53"/>
      <c r="C12" s="21"/>
      <c r="D12" s="22"/>
      <c r="E12" s="18"/>
      <c r="F12" s="14"/>
      <c r="G12" s="15"/>
      <c r="H12" s="2"/>
      <c r="I12" s="2"/>
    </row>
    <row r="13" spans="1:9" ht="15" hidden="1" thickBot="1" x14ac:dyDescent="0.35">
      <c r="A13" s="50"/>
      <c r="B13" s="53">
        <v>5</v>
      </c>
      <c r="C13" s="16"/>
      <c r="D13" s="17"/>
      <c r="E13" s="18"/>
      <c r="F13" s="12"/>
      <c r="G13" s="13"/>
      <c r="H13" s="2"/>
      <c r="I13" s="2"/>
    </row>
    <row r="14" spans="1:9" ht="15" hidden="1" thickBot="1" x14ac:dyDescent="0.35">
      <c r="A14" s="50"/>
      <c r="B14" s="53"/>
      <c r="C14" s="21"/>
      <c r="D14" s="23"/>
      <c r="E14" s="18"/>
      <c r="F14" s="14"/>
      <c r="G14" s="15"/>
      <c r="H14" s="2"/>
      <c r="I14" s="2"/>
    </row>
    <row r="15" spans="1:9" ht="31.5" customHeight="1" thickBot="1" x14ac:dyDescent="0.35">
      <c r="A15" s="50"/>
      <c r="B15" s="51">
        <v>6</v>
      </c>
      <c r="C15" s="8" t="s">
        <v>11</v>
      </c>
      <c r="D15" s="24">
        <v>1</v>
      </c>
      <c r="E15" s="25">
        <v>878011.18</v>
      </c>
      <c r="F15" s="63" t="s">
        <v>24</v>
      </c>
      <c r="G15" s="63" t="s">
        <v>25</v>
      </c>
      <c r="H15" s="2"/>
      <c r="I15" s="2"/>
    </row>
    <row r="16" spans="1:9" ht="29.4" thickBot="1" x14ac:dyDescent="0.35">
      <c r="A16" s="50"/>
      <c r="B16" s="54"/>
      <c r="C16" s="11" t="s">
        <v>12</v>
      </c>
      <c r="D16" s="26" t="s">
        <v>13</v>
      </c>
      <c r="E16" s="25">
        <v>50172.07</v>
      </c>
      <c r="F16" s="64"/>
      <c r="G16" s="64"/>
      <c r="H16" s="2"/>
      <c r="I16" s="2"/>
    </row>
    <row r="17" spans="1:11" ht="29.4" thickBot="1" x14ac:dyDescent="0.35">
      <c r="A17" s="50"/>
      <c r="B17" s="54"/>
      <c r="C17" s="11" t="s">
        <v>14</v>
      </c>
      <c r="D17" s="26" t="s">
        <v>13</v>
      </c>
      <c r="E17" s="25">
        <v>25086.03</v>
      </c>
      <c r="F17" s="64"/>
      <c r="G17" s="64"/>
      <c r="H17" s="2"/>
      <c r="I17" s="2"/>
    </row>
    <row r="18" spans="1:11" ht="33.6" customHeight="1" thickBot="1" x14ac:dyDescent="0.35">
      <c r="A18" s="50"/>
      <c r="B18" s="52"/>
      <c r="C18" s="11" t="s">
        <v>15</v>
      </c>
      <c r="D18" s="26" t="s">
        <v>13</v>
      </c>
      <c r="E18" s="10" t="s">
        <v>26</v>
      </c>
      <c r="F18" s="65"/>
      <c r="G18" s="66"/>
      <c r="H18" s="42"/>
      <c r="I18" s="43"/>
      <c r="J18" s="44"/>
      <c r="K18" s="44"/>
    </row>
    <row r="19" spans="1:11" ht="36" customHeight="1" thickBot="1" x14ac:dyDescent="0.35">
      <c r="A19" s="50"/>
      <c r="B19" s="67" t="s">
        <v>16</v>
      </c>
      <c r="C19" s="68"/>
      <c r="D19" s="27"/>
      <c r="E19" s="69">
        <v>670015.35</v>
      </c>
      <c r="F19" s="70"/>
      <c r="G19" s="41" t="s">
        <v>31</v>
      </c>
      <c r="H19" s="45"/>
      <c r="I19" s="45"/>
      <c r="J19" s="45"/>
      <c r="K19" s="44"/>
    </row>
    <row r="20" spans="1:11" ht="35.4" customHeight="1" x14ac:dyDescent="0.3">
      <c r="A20" s="50"/>
      <c r="B20" s="71" t="s">
        <v>17</v>
      </c>
      <c r="C20" s="71"/>
      <c r="D20" s="71"/>
      <c r="E20" s="72" t="s">
        <v>34</v>
      </c>
      <c r="F20" s="73"/>
      <c r="G20" s="73"/>
      <c r="H20" s="42"/>
      <c r="I20" s="42"/>
      <c r="J20" s="44"/>
      <c r="K20" s="44"/>
    </row>
    <row r="21" spans="1:11" ht="16.8" customHeight="1" thickBot="1" x14ac:dyDescent="0.35">
      <c r="A21" s="55" t="s">
        <v>18</v>
      </c>
      <c r="B21" s="55"/>
      <c r="C21" s="55"/>
      <c r="D21" s="55"/>
      <c r="E21" s="40">
        <v>3351771.31</v>
      </c>
      <c r="F21" s="35" t="s">
        <v>34</v>
      </c>
      <c r="G21" s="36"/>
      <c r="H21" s="2"/>
      <c r="I21" s="2"/>
    </row>
    <row r="22" spans="1:11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1" s="30" customFormat="1" ht="16.8" x14ac:dyDescent="0.3">
      <c r="A23" s="28" t="s">
        <v>19</v>
      </c>
      <c r="B23" s="29"/>
      <c r="C23" s="29"/>
      <c r="D23" s="29"/>
      <c r="E23" s="29"/>
      <c r="F23" s="29"/>
      <c r="G23" s="29"/>
      <c r="H23" s="1"/>
      <c r="I23" s="1"/>
    </row>
    <row r="24" spans="1:11" s="30" customFormat="1" ht="16.8" x14ac:dyDescent="0.3">
      <c r="A24" s="28" t="s">
        <v>20</v>
      </c>
      <c r="B24" s="29"/>
      <c r="C24" s="29"/>
      <c r="D24" s="29"/>
      <c r="E24" s="29"/>
      <c r="F24" s="29"/>
      <c r="G24" s="29"/>
      <c r="H24" s="1"/>
      <c r="I24" s="1"/>
    </row>
    <row r="25" spans="1:11" s="30" customFormat="1" ht="16.8" x14ac:dyDescent="0.3">
      <c r="A25" s="28" t="s">
        <v>21</v>
      </c>
      <c r="B25" s="29"/>
      <c r="C25" s="29"/>
      <c r="D25" s="29"/>
      <c r="E25" s="29"/>
      <c r="F25" s="29"/>
      <c r="G25" s="29"/>
      <c r="H25" s="1"/>
      <c r="I25" s="1"/>
    </row>
    <row r="26" spans="1:11" s="30" customFormat="1" ht="16.8" x14ac:dyDescent="0.3">
      <c r="A26" s="28" t="s">
        <v>22</v>
      </c>
      <c r="B26" s="29"/>
      <c r="C26" s="29"/>
      <c r="D26" s="29"/>
      <c r="E26" s="29"/>
      <c r="F26" s="29"/>
      <c r="G26" s="29"/>
      <c r="H26" s="1"/>
      <c r="I26" s="1"/>
    </row>
    <row r="27" spans="1:11" s="30" customFormat="1" ht="34.5" customHeight="1" x14ac:dyDescent="0.3">
      <c r="A27" s="56" t="s">
        <v>23</v>
      </c>
      <c r="B27" s="56"/>
      <c r="C27" s="56"/>
      <c r="D27" s="56"/>
      <c r="E27" s="56"/>
      <c r="F27" s="56"/>
      <c r="G27" s="56"/>
      <c r="H27" s="56"/>
      <c r="I27" s="1"/>
    </row>
  </sheetData>
  <customSheetViews>
    <customSheetView guid="{C96BA3B4-B925-4460-8568-C50BA3356D7F}" showPageBreaks="1" printArea="1" hiddenRows="1">
      <selection sqref="A1:B1"/>
      <colBreaks count="1" manualBreakCount="1">
        <brk id="8" man="1"/>
      </colBreaks>
      <pageMargins left="0.70000000000000007" right="0.70000000000000007" top="0.75000000000000011" bottom="0.75000000000000011" header="0.51180555555555607" footer="0.51180555555555607"/>
      <pageSetup paperSize="9" scale="70" fitToWidth="0" fitToHeight="0" orientation="landscape" r:id="rId1"/>
      <headerFooter alignWithMargins="0"/>
    </customSheetView>
  </customSheetViews>
  <mergeCells count="25">
    <mergeCell ref="A21:D21"/>
    <mergeCell ref="A27:H27"/>
    <mergeCell ref="E4:E5"/>
    <mergeCell ref="D4:D5"/>
    <mergeCell ref="C4:C5"/>
    <mergeCell ref="F15:F18"/>
    <mergeCell ref="G15:G18"/>
    <mergeCell ref="B19:C19"/>
    <mergeCell ref="E19:F19"/>
    <mergeCell ref="B20:D20"/>
    <mergeCell ref="E20:G20"/>
    <mergeCell ref="F4:F5"/>
    <mergeCell ref="B6:B7"/>
    <mergeCell ref="F6:F7"/>
    <mergeCell ref="G6:G7"/>
    <mergeCell ref="B8:B9"/>
    <mergeCell ref="C8:C9"/>
    <mergeCell ref="D8:D9"/>
    <mergeCell ref="E8:E9"/>
    <mergeCell ref="A1:B1"/>
    <mergeCell ref="A3:A20"/>
    <mergeCell ref="B4:B5"/>
    <mergeCell ref="B11:B12"/>
    <mergeCell ref="B13:B14"/>
    <mergeCell ref="B15:B18"/>
  </mergeCells>
  <pageMargins left="0.70000000000000007" right="0.70000000000000007" top="0.75000000000000011" bottom="0.75000000000000011" header="0.51180555555555607" footer="0.51180555555555607"/>
  <pageSetup paperSize="9" scale="70" fitToWidth="0" fitToHeight="0" orientation="landscape" r:id="rId2"/>
  <headerFooter alignWithMargins="0"/>
  <colBreaks count="1" manualBreakCount="1">
    <brk id="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8:H11"/>
  <sheetViews>
    <sheetView workbookViewId="0">
      <selection activeCell="H12" sqref="H12"/>
    </sheetView>
  </sheetViews>
  <sheetFormatPr defaultRowHeight="14.4" x14ac:dyDescent="0.3"/>
  <cols>
    <col min="8" max="8" width="22.88671875" customWidth="1"/>
  </cols>
  <sheetData>
    <row r="8" spans="8:8" x14ac:dyDescent="0.3">
      <c r="H8" s="31">
        <v>2818167.62</v>
      </c>
    </row>
    <row r="9" spans="8:8" x14ac:dyDescent="0.3">
      <c r="H9">
        <v>679550.31</v>
      </c>
    </row>
    <row r="11" spans="8:8" x14ac:dyDescent="0.3">
      <c r="H11" s="31">
        <f>SUM(H8:H9)</f>
        <v>3497717.93</v>
      </c>
    </row>
  </sheetData>
  <customSheetViews>
    <customSheetView guid="{C96BA3B4-B925-4460-8568-C50BA3356D7F}" state="hidden">
      <selection activeCell="H12" sqref="H1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6:N18"/>
  <sheetViews>
    <sheetView workbookViewId="0">
      <selection activeCell="L11" sqref="L11"/>
    </sheetView>
  </sheetViews>
  <sheetFormatPr defaultRowHeight="14.4" x14ac:dyDescent="0.3"/>
  <cols>
    <col min="1" max="1" width="8.88671875" customWidth="1"/>
    <col min="8" max="8" width="23.109375" customWidth="1"/>
    <col min="12" max="12" width="14.6640625" customWidth="1"/>
  </cols>
  <sheetData>
    <row r="6" spans="8:14" x14ac:dyDescent="0.3">
      <c r="H6" s="31">
        <v>2224212.94</v>
      </c>
    </row>
    <row r="7" spans="8:14" x14ac:dyDescent="0.3">
      <c r="H7" s="31">
        <v>445000</v>
      </c>
      <c r="L7" s="32">
        <v>1553313.28</v>
      </c>
    </row>
    <row r="8" spans="8:14" x14ac:dyDescent="0.3">
      <c r="H8">
        <v>12543.02</v>
      </c>
      <c r="L8" s="32">
        <v>1118907.3400000001</v>
      </c>
    </row>
    <row r="10" spans="8:14" x14ac:dyDescent="0.3">
      <c r="H10" s="31">
        <f>SUM(H6:H9)</f>
        <v>2681755.96</v>
      </c>
      <c r="L10" s="31">
        <f>SUM(L7:L9)</f>
        <v>2672220.62</v>
      </c>
      <c r="N10" s="31">
        <f>H10-L10</f>
        <v>9535.339999999851</v>
      </c>
    </row>
    <row r="11" spans="8:14" x14ac:dyDescent="0.3">
      <c r="H11">
        <v>670015.35</v>
      </c>
      <c r="L11" s="33">
        <v>534174</v>
      </c>
    </row>
    <row r="13" spans="8:14" x14ac:dyDescent="0.3">
      <c r="H13" s="31">
        <f>SUM(H10:H11)</f>
        <v>3351771.31</v>
      </c>
      <c r="L13" s="31">
        <f>SUM(L10:L11)</f>
        <v>3206394.62</v>
      </c>
    </row>
    <row r="18" spans="12:12" x14ac:dyDescent="0.3">
      <c r="L18">
        <v>679550.31</v>
      </c>
    </row>
  </sheetData>
  <customSheetViews>
    <customSheetView guid="{C96BA3B4-B925-4460-8568-C50BA3356D7F}" state="hidden">
      <selection activeCell="L11" sqref="L11"/>
      <pageMargins left="0.70000000000000007" right="0.70000000000000007" top="0.75000000000000011" bottom="0.75000000000000011" header="0.51180555555555607" footer="0.51180555555555607"/>
      <pageSetup paperSize="0" fitToWidth="0" fitToHeight="0" orientation="portrait" horizontalDpi="0" verticalDpi="0" copies="0"/>
      <headerFooter alignWithMargins="0"/>
    </customSheetView>
  </customSheetViews>
  <pageMargins left="0.70000000000000007" right="0.70000000000000007" top="0.75000000000000011" bottom="0.75000000000000011" header="0.51180555555555607" footer="0.5118055555555560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cols>
    <col min="1" max="1" width="8.88671875" customWidth="1"/>
  </cols>
  <sheetData/>
  <customSheetViews>
    <customSheetView guid="{C96BA3B4-B925-4460-8568-C50BA3356D7F}" state="hidden">
      <pageMargins left="0.70000000000000007" right="0.70000000000000007" top="0.75000000000000011" bottom="0.75000000000000011" header="0.51180555555555607" footer="0.51180555555555607"/>
      <pageSetup paperSize="0" fitToWidth="0" fitToHeight="0" orientation="portrait" horizontalDpi="0" verticalDpi="0" copies="0"/>
      <headerFooter alignWithMargins="0"/>
    </customSheetView>
  </customSheetViews>
  <pageMargins left="0.70000000000000007" right="0.70000000000000007" top="0.75000000000000011" bottom="0.75000000000000011" header="0.51180555555555607" footer="0.51180555555555607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Sheet4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galsu</cp:lastModifiedBy>
  <cp:lastPrinted>2021-08-09T11:13:43Z</cp:lastPrinted>
  <dcterms:created xsi:type="dcterms:W3CDTF">2021-08-03T19:24:06Z</dcterms:created>
  <dcterms:modified xsi:type="dcterms:W3CDTF">2022-02-10T08:20:41Z</dcterms:modified>
</cp:coreProperties>
</file>