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0" yWindow="0" windowWidth="13785" windowHeight="11760" activeTab="1"/>
  </bookViews>
  <sheets>
    <sheet name="Sheet1" sheetId="2" r:id="rId1"/>
    <sheet name="CALENDAR TOATE GAL-urile" sheetId="1" r:id="rId2"/>
  </sheets>
  <definedNames>
    <definedName name="_xlnm._FilterDatabase" localSheetId="1" hidden="1">'CALENDAR TOATE GAL-urile'!$A$5:$AF$13</definedName>
    <definedName name="_xlnm.Print_Titles" localSheetId="1">'CALENDAR TOATE GAL-urile'!$4:$5</definedName>
  </definedNames>
  <calcPr calcId="144525"/>
</workbook>
</file>

<file path=xl/calcChain.xml><?xml version="1.0" encoding="utf-8"?>
<calcChain xmlns="http://schemas.openxmlformats.org/spreadsheetml/2006/main">
  <c r="AH13" i="1" l="1"/>
  <c r="AE13" i="1" l="1"/>
  <c r="AF13" i="1" s="1"/>
</calcChain>
</file>

<file path=xl/sharedStrings.xml><?xml version="1.0" encoding="utf-8"?>
<sst xmlns="http://schemas.openxmlformats.org/spreadsheetml/2006/main" count="77" uniqueCount="44">
  <si>
    <t>Denumire GAL</t>
  </si>
  <si>
    <t>Județul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</si>
  <si>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</si>
  <si>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</si>
  <si>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</si>
  <si>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</si>
  <si>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</si>
  <si>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</si>
  <si>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</si>
  <si>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</si>
  <si>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Măsura</t>
  </si>
  <si>
    <t>Suma Lansată (2017)</t>
  </si>
  <si>
    <t>Procent din Alocarea Financiară a SDL</t>
  </si>
  <si>
    <t>TOTAL</t>
  </si>
  <si>
    <t>M1/1C</t>
  </si>
  <si>
    <t>M3.4/6B</t>
  </si>
  <si>
    <t>M3.1/6A</t>
  </si>
  <si>
    <t>M3.3/6B</t>
  </si>
  <si>
    <t>Asociația GAL Sudul Gorjului</t>
  </si>
  <si>
    <t>Gorj, Mehedinți</t>
  </si>
  <si>
    <t>M3.2/6B</t>
  </si>
  <si>
    <t xml:space="preserve">PAGINA DE INTERNET GAL </t>
  </si>
  <si>
    <t>OBSERVATII</t>
  </si>
  <si>
    <t xml:space="preserve">Nr. proiecte selectate la nivelul GAL </t>
  </si>
  <si>
    <t>M2.1/2A</t>
  </si>
  <si>
    <t>M2.2/2B</t>
  </si>
  <si>
    <t>http://www.galsudulgorjului.ro</t>
  </si>
  <si>
    <t>IANUARIE</t>
  </si>
  <si>
    <t>FEBRUARIE</t>
  </si>
  <si>
    <t>MARTIE</t>
  </si>
  <si>
    <t>APRILIE</t>
  </si>
  <si>
    <t>Suma ce  va fi Lansată (2018)</t>
  </si>
  <si>
    <t>Total Sumă Lansată  pe Măsuri</t>
  </si>
  <si>
    <t>Alocarea Financiară a SDL 19.2</t>
  </si>
  <si>
    <t>Valoarea nerambursabila a proiectelor selectate</t>
  </si>
  <si>
    <t>Nr. crt</t>
  </si>
  <si>
    <t>Suma Lansată (2018)</t>
  </si>
  <si>
    <t xml:space="preserve">Suma ramasa din alocarea masurii de M3.4/ 6B este de 52.531,29 euro, in urma rapoartelor de selectie pentru sesiunile de cereri de proiecte derulate în perioada 10.11.2017-18.12.2017 respectiv 31.05.2018-10.06.2018 fiind selectate 20 proiecte eligibile in valoare de 1.201770,4 euro. </t>
  </si>
  <si>
    <t>Sesiunea din luna decembrie a fost inchisa fara a se depune proiecte si redeschisa in mai 2018.  In urma raportului de selectie pentru sesiunea de cereri de proiecte derulate în perioada 25.05.2018- 18.07.2018 au fost selectate 7 proiecte eligibile in valoare de 105.000 euro. Suma ramasa disponibila din bugetul total al masurii este de 20.430,17 euro.</t>
  </si>
  <si>
    <t>Sesiunea din luna decembrie a fost inchisa fara a se depune proiecte si redeschisa in mai 2018.  In urma raportului de selectie pentru sesiunea de cereri de proiecte derulate în perioada 25.05.2018- 18.07.2018 au fost selectate 5 proiecte eligibile in valoare de 180.000 euro. Suma ramasa disponibila din bugetul total al masurii este de 156.211,80 euro.</t>
  </si>
  <si>
    <r>
      <rPr>
        <b/>
        <u val="double"/>
        <sz val="12"/>
        <color theme="1"/>
        <rFont val="Calibri"/>
        <family val="2"/>
        <scheme val="minor"/>
      </rPr>
      <t xml:space="preserve"> </t>
    </r>
    <r>
      <rPr>
        <b/>
        <u val="double"/>
        <sz val="14"/>
        <color theme="1"/>
        <rFont val="Calibri"/>
        <family val="2"/>
        <scheme val="minor"/>
      </rPr>
      <t xml:space="preserve">                                                   Nr. Inreg. GAL : 653/06.12.2018                            </t>
    </r>
    <r>
      <rPr>
        <b/>
        <u val="double"/>
        <sz val="18"/>
        <color theme="1"/>
        <rFont val="Calibri"/>
        <family val="2"/>
        <scheme val="minor"/>
      </rPr>
      <t xml:space="preserve">                               Calendar lansări apeluri de selecție 2018</t>
    </r>
  </si>
  <si>
    <t>sesiunea se va deschide in luna ianuarie 2019</t>
  </si>
  <si>
    <t>Suma ce  va fi Lansată (2019)</t>
  </si>
  <si>
    <t>Sesiunea a fost inchisa fara a se depune proiecte. Se va redeschide in luna ianuarie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</si>
</sst>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l_e_i_-;\-* #,##0.00\ _l_e_i_-;_-* &quot;-&quot;??\ _l_e_i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u val="double"/>
      <sz val="14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2"/>
      <color theme="1"/>
      <name val="Calibri"/>
      <family val="2"/>
      <scheme val="minor"/>
    </font>
    <font>
      <b/>
      <u val="double"/>
      <sz val="18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7CE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5" fillId="2" borderId="1" applyNumberFormat="0" applyAlignment="0" applyProtection="0"/>
    <xf numFmtId="0" fontId="12" fillId="6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15" fillId="2" borderId="1" applyNumberFormat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43" fontId="16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65">
    <xf numFmtId="0" fontId="0" fillId="0" borderId="0" xfId="0"/>
    <xf numFmtId="3" fontId="7" fillId="3" borderId="5" xfId="0" applyNumberFormat="1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10" fontId="6" fillId="5" borderId="4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3" fontId="0" fillId="0" borderId="0" xfId="0" applyNumberFormat="1" applyFont="1" applyBorder="1" applyAlignment="1">
      <alignment horizontal="center" vertical="center" wrapText="1"/>
    </xf>
    <xf numFmtId="3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 wrapText="1"/>
    </xf>
    <xf numFmtId="0" fontId="0" fillId="0" borderId="4" xfId="0" applyBorder="1" applyAlignment="1">
      <alignment vertical="center" wrapText="1"/>
    </xf>
    <xf numFmtId="4" fontId="0" fillId="0" borderId="4" xfId="0" applyNumberFormat="1" applyBorder="1" applyAlignment="1">
      <alignment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3" fontId="7" fillId="3" borderId="8" xfId="0" applyNumberFormat="1" applyFont="1" applyFill="1" applyBorder="1" applyAlignment="1">
      <alignment horizontal="center" vertical="center" wrapText="1"/>
    </xf>
    <xf numFmtId="3" fontId="7" fillId="3" borderId="8" xfId="0" applyNumberFormat="1" applyFont="1" applyFill="1" applyBorder="1" applyAlignment="1">
      <alignment horizontal="center" vertical="center" wrapText="1"/>
    </xf>
    <xf numFmtId="4" fontId="8" fillId="4" borderId="4" xfId="1" applyNumberFormat="1" applyFont="1" applyFill="1" applyBorder="1" applyAlignment="1">
      <alignment horizontal="right" vertical="center" wrapText="1"/>
    </xf>
    <xf numFmtId="4" fontId="0" fillId="4" borderId="4" xfId="0" applyNumberFormat="1" applyFont="1" applyFill="1" applyBorder="1" applyAlignment="1">
      <alignment horizontal="right" vertical="center" wrapText="1"/>
    </xf>
    <xf numFmtId="4" fontId="10" fillId="5" borderId="4" xfId="1" applyNumberFormat="1" applyFont="1" applyFill="1" applyBorder="1" applyAlignment="1">
      <alignment horizontal="right" vertical="center" wrapText="1"/>
    </xf>
    <xf numFmtId="4" fontId="6" fillId="5" borderId="4" xfId="0" applyNumberFormat="1" applyFont="1" applyFill="1" applyBorder="1" applyAlignment="1">
      <alignment horizontal="right" vertical="center" wrapText="1"/>
    </xf>
    <xf numFmtId="0" fontId="0" fillId="4" borderId="0" xfId="0" applyFill="1" applyAlignment="1">
      <alignment vertical="center" wrapText="1"/>
    </xf>
    <xf numFmtId="0" fontId="0" fillId="4" borderId="4" xfId="0" applyFill="1" applyBorder="1" applyAlignment="1">
      <alignment vertical="center" wrapText="1"/>
    </xf>
    <xf numFmtId="4" fontId="0" fillId="4" borderId="4" xfId="0" applyNumberFormat="1" applyFill="1" applyBorder="1" applyAlignment="1">
      <alignment vertical="center" wrapText="1"/>
    </xf>
    <xf numFmtId="0" fontId="17" fillId="4" borderId="10" xfId="0" applyFont="1" applyFill="1" applyBorder="1" applyAlignment="1">
      <alignment vertical="center" wrapText="1"/>
    </xf>
    <xf numFmtId="3" fontId="7" fillId="3" borderId="5" xfId="0" applyNumberFormat="1" applyFont="1" applyFill="1" applyBorder="1" applyAlignment="1">
      <alignment horizontal="center" vertical="center" wrapText="1"/>
    </xf>
    <xf numFmtId="3" fontId="7" fillId="3" borderId="8" xfId="0" applyNumberFormat="1" applyFont="1" applyFill="1" applyBorder="1" applyAlignment="1">
      <alignment horizontal="center" vertical="center" wrapText="1"/>
    </xf>
    <xf numFmtId="4" fontId="20" fillId="4" borderId="4" xfId="1" applyNumberFormat="1" applyFont="1" applyFill="1" applyBorder="1" applyAlignment="1">
      <alignment horizontal="right" vertical="center" wrapText="1"/>
    </xf>
    <xf numFmtId="0" fontId="17" fillId="4" borderId="4" xfId="0" applyFont="1" applyFill="1" applyBorder="1" applyAlignment="1">
      <alignment vertical="center" wrapText="1"/>
    </xf>
    <xf numFmtId="3" fontId="7" fillId="3" borderId="12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 wrapText="1"/>
    </xf>
    <xf numFmtId="0" fontId="17" fillId="4" borderId="4" xfId="0" applyFont="1" applyFill="1" applyBorder="1" applyAlignment="1">
      <alignment horizontal="left" vertical="center" wrapText="1"/>
    </xf>
    <xf numFmtId="0" fontId="0" fillId="4" borderId="6" xfId="0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0" fontId="12" fillId="6" borderId="13" xfId="2" applyBorder="1" applyAlignment="1">
      <alignment horizontal="center" vertical="center" wrapText="1"/>
    </xf>
    <xf numFmtId="0" fontId="12" fillId="6" borderId="14" xfId="2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3" fontId="7" fillId="3" borderId="11" xfId="0" applyNumberFormat="1" applyFont="1" applyFill="1" applyBorder="1" applyAlignment="1">
      <alignment horizontal="center" vertical="center" wrapText="1"/>
    </xf>
    <xf numFmtId="3" fontId="7" fillId="3" borderId="12" xfId="0" applyNumberFormat="1" applyFont="1" applyFill="1" applyBorder="1" applyAlignment="1">
      <alignment horizontal="center" vertical="center" wrapText="1"/>
    </xf>
    <xf numFmtId="0" fontId="12" fillId="6" borderId="11" xfId="2" applyBorder="1" applyAlignment="1">
      <alignment horizontal="center" vertical="center" wrapText="1"/>
    </xf>
    <xf numFmtId="0" fontId="12" fillId="6" borderId="12" xfId="2" applyBorder="1" applyAlignment="1">
      <alignment horizontal="center" vertical="center" wrapText="1"/>
    </xf>
    <xf numFmtId="4" fontId="12" fillId="6" borderId="11" xfId="2" applyNumberFormat="1" applyBorder="1" applyAlignment="1">
      <alignment horizontal="center" vertical="center" wrapText="1"/>
    </xf>
    <xf numFmtId="4" fontId="12" fillId="6" borderId="12" xfId="2" applyNumberFormat="1" applyBorder="1" applyAlignment="1">
      <alignment horizontal="center" vertical="center" wrapText="1"/>
    </xf>
    <xf numFmtId="0" fontId="12" fillId="6" borderId="5" xfId="2" applyBorder="1" applyAlignment="1">
      <alignment horizontal="center" vertical="center" wrapText="1"/>
    </xf>
    <xf numFmtId="0" fontId="12" fillId="6" borderId="8" xfId="2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13" fillId="4" borderId="4" xfId="3" applyFill="1" applyBorder="1" applyAlignment="1">
      <alignment horizontal="center" vertical="center" wrapText="1"/>
    </xf>
    <xf numFmtId="4" fontId="9" fillId="4" borderId="4" xfId="1" applyNumberFormat="1" applyFont="1" applyFill="1" applyBorder="1" applyAlignment="1">
      <alignment horizontal="center" vertical="center" wrapText="1"/>
    </xf>
    <xf numFmtId="4" fontId="8" fillId="4" borderId="15" xfId="1" applyNumberFormat="1" applyFont="1" applyFill="1" applyBorder="1" applyAlignment="1">
      <alignment horizontal="right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4" fontId="21" fillId="4" borderId="4" xfId="0" applyNumberFormat="1" applyFont="1" applyFill="1" applyBorder="1" applyAlignment="1">
      <alignment horizontal="right" vertical="center" wrapText="1"/>
    </xf>
  </cellXfs>
  <cellStyles count="17">
    <cellStyle name="Bad" xfId="2" builtinId="27"/>
    <cellStyle name="Comma 2" xfId="13"/>
    <cellStyle name="Hyperlink" xfId="3" builtinId="8"/>
    <cellStyle name="Hyperlink 2" xfId="4"/>
    <cellStyle name="Hyperlink 3" xfId="5"/>
    <cellStyle name="Input" xfId="1" builtinId="20"/>
    <cellStyle name="Input 2" xfId="8"/>
    <cellStyle name="Normal" xfId="0" builtinId="0"/>
    <cellStyle name="Normal 18" xfId="7"/>
    <cellStyle name="Normal 18 2" xfId="10"/>
    <cellStyle name="Normal 18 2 2" xfId="15"/>
    <cellStyle name="Normal 18 3" xfId="12"/>
    <cellStyle name="Normal 2" xfId="6"/>
    <cellStyle name="Normal 2 2" xfId="9"/>
    <cellStyle name="Normal 2 2 2" xfId="14"/>
    <cellStyle name="Normal 2 3" xfId="11"/>
    <cellStyle name="Normal 3" xfId="1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alsudulgorjului.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AI13"/>
  <sheetViews>
    <sheetView tabSelected="1" zoomScale="91" zoomScaleNormal="91" workbookViewId="0">
      <pane xSplit="2" ySplit="5" topLeftCell="N6" activePane="bottomRight" state="frozen"/>
      <selection pane="topRight" activeCell="C1" sqref="C1"/>
      <selection pane="bottomLeft" activeCell="A10" sqref="A10"/>
      <selection pane="bottomRight" sqref="A1:AI1"/>
    </sheetView>
  </sheetViews>
  <sheetFormatPr defaultColWidth="9.140625" defaultRowHeight="15" x14ac:dyDescent="0.25"/>
  <cols>
    <col min="1" max="1" width="4.5703125" style="17" customWidth="1"/>
    <col min="2" max="2" width="13.140625" style="18" customWidth="1"/>
    <col min="3" max="3" width="10.85546875" style="18" customWidth="1"/>
    <col min="4" max="4" width="9.85546875" style="7" customWidth="1"/>
    <col min="5" max="5" width="12.7109375" style="19" customWidth="1"/>
    <col min="6" max="6" width="10.5703125" style="11" customWidth="1"/>
    <col min="7" max="7" width="8.28515625" style="10" hidden="1" customWidth="1"/>
    <col min="8" max="8" width="10" style="10" hidden="1" customWidth="1"/>
    <col min="9" max="9" width="9.85546875" style="10" hidden="1" customWidth="1"/>
    <col min="10" max="10" width="9.140625" style="10" hidden="1" customWidth="1"/>
    <col min="11" max="11" width="12.85546875" style="10" hidden="1" customWidth="1"/>
    <col min="12" max="12" width="11.7109375" style="10" hidden="1" customWidth="1"/>
    <col min="13" max="13" width="11.5703125" style="10" customWidth="1"/>
    <col min="14" max="14" width="11.140625" style="10" customWidth="1"/>
    <col min="15" max="15" width="10.42578125" style="10" hidden="1" customWidth="1"/>
    <col min="16" max="16" width="11.85546875" style="10" hidden="1" customWidth="1"/>
    <col min="17" max="17" width="11.28515625" style="10" hidden="1" customWidth="1"/>
    <col min="18" max="18" width="10.42578125" style="10" customWidth="1"/>
    <col min="19" max="19" width="12" style="10" customWidth="1"/>
    <col min="20" max="20" width="10.5703125" style="10" hidden="1" customWidth="1"/>
    <col min="21" max="21" width="11.140625" style="10" hidden="1" customWidth="1"/>
    <col min="22" max="22" width="9.85546875" style="10" customWidth="1"/>
    <col min="23" max="23" width="12" style="10" customWidth="1"/>
    <col min="24" max="24" width="11.42578125" style="10" hidden="1" customWidth="1"/>
    <col min="25" max="25" width="11.140625" style="10" hidden="1" customWidth="1"/>
    <col min="26" max="26" width="11" style="10" hidden="1" customWidth="1"/>
    <col min="27" max="31" width="12.28515625" style="10" customWidth="1"/>
    <col min="32" max="32" width="10.42578125" style="11" customWidth="1"/>
    <col min="33" max="33" width="9.140625" style="12" customWidth="1"/>
    <col min="34" max="34" width="14.140625" style="13" customWidth="1"/>
    <col min="35" max="35" width="27" style="12" customWidth="1"/>
    <col min="36" max="16384" width="9.140625" style="12"/>
  </cols>
  <sheetData>
    <row r="1" spans="1:35" ht="70.150000000000006" customHeight="1" x14ac:dyDescent="0.25">
      <c r="A1" s="38" t="s">
        <v>40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</row>
    <row r="2" spans="1:35" x14ac:dyDescent="0.25">
      <c r="A2" s="7"/>
      <c r="B2" s="8"/>
      <c r="C2" s="7"/>
      <c r="E2" s="8"/>
      <c r="F2" s="7"/>
      <c r="G2" s="9"/>
      <c r="H2" s="9"/>
      <c r="I2" s="9"/>
    </row>
    <row r="3" spans="1:35" ht="4.1500000000000004" customHeight="1" thickBot="1" x14ac:dyDescent="0.3">
      <c r="A3" s="7"/>
      <c r="B3" s="7"/>
      <c r="C3" s="7"/>
      <c r="E3" s="8"/>
      <c r="F3" s="7"/>
      <c r="G3" s="9"/>
      <c r="H3" s="9"/>
      <c r="I3" s="9"/>
    </row>
    <row r="4" spans="1:35" ht="20.45" customHeight="1" x14ac:dyDescent="0.25">
      <c r="A4" s="45" t="s">
        <v>35</v>
      </c>
      <c r="B4" s="47" t="s">
        <v>0</v>
      </c>
      <c r="C4" s="47" t="s">
        <v>1</v>
      </c>
      <c r="D4" s="55" t="s">
        <v>21</v>
      </c>
      <c r="E4" s="20"/>
      <c r="F4" s="20"/>
      <c r="G4" s="1" t="s">
        <v>2</v>
      </c>
      <c r="H4" s="1" t="s">
        <v>3</v>
      </c>
      <c r="I4" s="1" t="s">
        <v>4</v>
      </c>
      <c r="J4" s="1" t="s">
        <v>5</v>
      </c>
      <c r="K4" s="1" t="s">
        <v>6</v>
      </c>
      <c r="L4" s="1" t="s">
        <v>7</v>
      </c>
      <c r="M4" s="1" t="s">
        <v>8</v>
      </c>
      <c r="N4" s="1" t="s">
        <v>9</v>
      </c>
      <c r="O4" s="1" t="s">
        <v>27</v>
      </c>
      <c r="P4" s="1" t="s">
        <v>28</v>
      </c>
      <c r="Q4" s="1" t="s">
        <v>29</v>
      </c>
      <c r="R4" s="1" t="s">
        <v>30</v>
      </c>
      <c r="S4" s="1" t="s">
        <v>2</v>
      </c>
      <c r="T4" s="1" t="s">
        <v>3</v>
      </c>
      <c r="U4" s="1" t="s">
        <v>4</v>
      </c>
      <c r="V4" s="1" t="s">
        <v>5</v>
      </c>
      <c r="W4" s="1" t="s">
        <v>6</v>
      </c>
      <c r="X4" s="1" t="s">
        <v>7</v>
      </c>
      <c r="Y4" s="1" t="s">
        <v>8</v>
      </c>
      <c r="Z4" s="1" t="s">
        <v>9</v>
      </c>
      <c r="AA4" s="32" t="s">
        <v>7</v>
      </c>
      <c r="AB4" s="37" t="s">
        <v>8</v>
      </c>
      <c r="AC4" s="37" t="s">
        <v>9</v>
      </c>
      <c r="AD4" s="37" t="s">
        <v>27</v>
      </c>
      <c r="AE4" s="49" t="s">
        <v>32</v>
      </c>
      <c r="AF4" s="57" t="s">
        <v>12</v>
      </c>
      <c r="AG4" s="51" t="s">
        <v>23</v>
      </c>
      <c r="AH4" s="53" t="s">
        <v>34</v>
      </c>
      <c r="AI4" s="43" t="s">
        <v>22</v>
      </c>
    </row>
    <row r="5" spans="1:35" ht="60.75" thickBot="1" x14ac:dyDescent="0.3">
      <c r="A5" s="46"/>
      <c r="B5" s="48"/>
      <c r="C5" s="48"/>
      <c r="D5" s="56"/>
      <c r="E5" s="21" t="s">
        <v>33</v>
      </c>
      <c r="F5" s="21" t="s">
        <v>10</v>
      </c>
      <c r="G5" s="22" t="s">
        <v>11</v>
      </c>
      <c r="H5" s="22" t="s">
        <v>11</v>
      </c>
      <c r="I5" s="23" t="s">
        <v>11</v>
      </c>
      <c r="J5" s="23" t="s">
        <v>11</v>
      </c>
      <c r="K5" s="23" t="s">
        <v>11</v>
      </c>
      <c r="L5" s="23" t="s">
        <v>11</v>
      </c>
      <c r="M5" s="23" t="s">
        <v>11</v>
      </c>
      <c r="N5" s="23" t="s">
        <v>11</v>
      </c>
      <c r="O5" s="23" t="s">
        <v>36</v>
      </c>
      <c r="P5" s="23" t="s">
        <v>36</v>
      </c>
      <c r="Q5" s="23" t="s">
        <v>36</v>
      </c>
      <c r="R5" s="23" t="s">
        <v>36</v>
      </c>
      <c r="S5" s="22" t="s">
        <v>31</v>
      </c>
      <c r="T5" s="22" t="s">
        <v>31</v>
      </c>
      <c r="U5" s="22" t="s">
        <v>31</v>
      </c>
      <c r="V5" s="22" t="s">
        <v>31</v>
      </c>
      <c r="W5" s="22" t="s">
        <v>31</v>
      </c>
      <c r="X5" s="22" t="s">
        <v>31</v>
      </c>
      <c r="Y5" s="22" t="s">
        <v>31</v>
      </c>
      <c r="Z5" s="22" t="s">
        <v>31</v>
      </c>
      <c r="AA5" s="33" t="s">
        <v>31</v>
      </c>
      <c r="AB5" s="36" t="s">
        <v>31</v>
      </c>
      <c r="AC5" s="37" t="s">
        <v>31</v>
      </c>
      <c r="AD5" s="37" t="s">
        <v>42</v>
      </c>
      <c r="AE5" s="50"/>
      <c r="AF5" s="58"/>
      <c r="AG5" s="52"/>
      <c r="AH5" s="54"/>
      <c r="AI5" s="44"/>
    </row>
    <row r="6" spans="1:35" s="28" customFormat="1" ht="175.9" customHeight="1" x14ac:dyDescent="0.25">
      <c r="A6" s="40">
        <v>115</v>
      </c>
      <c r="B6" s="41" t="s">
        <v>18</v>
      </c>
      <c r="C6" s="42" t="s">
        <v>19</v>
      </c>
      <c r="D6" s="59" t="s">
        <v>26</v>
      </c>
      <c r="E6" s="60">
        <v>2681755.96</v>
      </c>
      <c r="F6" s="4" t="s">
        <v>15</v>
      </c>
      <c r="G6" s="24"/>
      <c r="H6" s="24"/>
      <c r="I6" s="24"/>
      <c r="J6" s="24"/>
      <c r="K6" s="24"/>
      <c r="L6" s="24"/>
      <c r="M6" s="24">
        <v>1254301.69</v>
      </c>
      <c r="N6" s="24"/>
      <c r="O6" s="24"/>
      <c r="P6" s="24"/>
      <c r="Q6" s="24"/>
      <c r="R6" s="24"/>
      <c r="S6" s="24">
        <v>237014.99</v>
      </c>
      <c r="T6" s="24"/>
      <c r="U6" s="24"/>
      <c r="V6" s="24"/>
      <c r="W6" s="24"/>
      <c r="X6" s="24"/>
      <c r="Y6" s="24"/>
      <c r="Z6" s="24"/>
      <c r="AA6" s="24"/>
      <c r="AB6" s="24"/>
      <c r="AC6" s="61"/>
      <c r="AD6" s="61"/>
      <c r="AE6" s="25">
        <v>1254301.69</v>
      </c>
      <c r="AF6" s="5"/>
      <c r="AG6" s="29">
        <v>20</v>
      </c>
      <c r="AH6" s="30">
        <v>1201770.3999999999</v>
      </c>
      <c r="AI6" s="31" t="s">
        <v>37</v>
      </c>
    </row>
    <row r="7" spans="1:35" s="28" customFormat="1" ht="40.5" customHeight="1" x14ac:dyDescent="0.25">
      <c r="A7" s="40"/>
      <c r="B7" s="41"/>
      <c r="C7" s="42"/>
      <c r="D7" s="59"/>
      <c r="E7" s="60"/>
      <c r="F7" s="4" t="s">
        <v>16</v>
      </c>
      <c r="G7" s="24"/>
      <c r="H7" s="24"/>
      <c r="I7" s="24"/>
      <c r="J7" s="24"/>
      <c r="K7" s="24"/>
      <c r="L7" s="24"/>
      <c r="M7" s="24"/>
      <c r="N7" s="24">
        <v>878011.1</v>
      </c>
      <c r="O7" s="24"/>
      <c r="P7" s="24"/>
      <c r="Q7" s="24"/>
      <c r="R7" s="24"/>
      <c r="S7" s="24"/>
      <c r="T7" s="24"/>
      <c r="U7" s="24"/>
      <c r="V7" s="24"/>
      <c r="W7" s="34"/>
      <c r="X7" s="24"/>
      <c r="Y7" s="24"/>
      <c r="Z7" s="24"/>
      <c r="AC7" s="34"/>
      <c r="AD7" s="34">
        <v>608011.1</v>
      </c>
      <c r="AE7" s="25">
        <v>878011.1</v>
      </c>
      <c r="AF7" s="5"/>
      <c r="AG7" s="29">
        <v>6</v>
      </c>
      <c r="AH7" s="30">
        <v>270000</v>
      </c>
      <c r="AI7" s="62" t="s">
        <v>41</v>
      </c>
    </row>
    <row r="8" spans="1:35" s="28" customFormat="1" ht="54.75" customHeight="1" x14ac:dyDescent="0.25">
      <c r="A8" s="40"/>
      <c r="B8" s="41"/>
      <c r="C8" s="42"/>
      <c r="D8" s="59"/>
      <c r="E8" s="60"/>
      <c r="F8" s="4" t="s">
        <v>20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>
        <v>50172</v>
      </c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5">
        <v>50172.07</v>
      </c>
      <c r="AF8" s="5"/>
      <c r="AG8" s="29"/>
      <c r="AH8" s="30"/>
      <c r="AI8" s="31" t="s">
        <v>43</v>
      </c>
    </row>
    <row r="9" spans="1:35" s="28" customFormat="1" ht="55.5" customHeight="1" x14ac:dyDescent="0.25">
      <c r="A9" s="40"/>
      <c r="B9" s="41"/>
      <c r="C9" s="42"/>
      <c r="D9" s="59"/>
      <c r="E9" s="60"/>
      <c r="F9" s="4" t="s">
        <v>17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>
        <v>25086.03</v>
      </c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64">
        <v>25086.03</v>
      </c>
      <c r="AE9" s="25">
        <v>25086.03</v>
      </c>
      <c r="AF9" s="5"/>
      <c r="AG9" s="29"/>
      <c r="AH9" s="30"/>
      <c r="AI9" s="31" t="s">
        <v>43</v>
      </c>
    </row>
    <row r="10" spans="1:35" s="28" customFormat="1" ht="198.6" customHeight="1" x14ac:dyDescent="0.25">
      <c r="A10" s="40"/>
      <c r="B10" s="41"/>
      <c r="C10" s="42"/>
      <c r="D10" s="59"/>
      <c r="E10" s="60"/>
      <c r="F10" s="4" t="s">
        <v>24</v>
      </c>
      <c r="G10" s="24"/>
      <c r="H10" s="24"/>
      <c r="I10" s="24"/>
      <c r="J10" s="24"/>
      <c r="K10" s="24"/>
      <c r="L10" s="24"/>
      <c r="M10" s="24"/>
      <c r="N10" s="24">
        <v>125430</v>
      </c>
      <c r="O10" s="24"/>
      <c r="P10" s="24"/>
      <c r="Q10" s="24"/>
      <c r="R10" s="24"/>
      <c r="S10" s="24">
        <v>125430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5">
        <v>125430</v>
      </c>
      <c r="AF10" s="5"/>
      <c r="AG10" s="29">
        <v>7</v>
      </c>
      <c r="AH10" s="30">
        <v>105000</v>
      </c>
      <c r="AI10" s="63" t="s">
        <v>38</v>
      </c>
    </row>
    <row r="11" spans="1:35" s="28" customFormat="1" ht="168" customHeight="1" x14ac:dyDescent="0.25">
      <c r="A11" s="40"/>
      <c r="B11" s="41"/>
      <c r="C11" s="42"/>
      <c r="D11" s="59"/>
      <c r="E11" s="60"/>
      <c r="F11" s="4" t="s">
        <v>25</v>
      </c>
      <c r="G11" s="24"/>
      <c r="H11" s="24"/>
      <c r="I11" s="24"/>
      <c r="J11" s="24"/>
      <c r="K11" s="24"/>
      <c r="L11" s="24"/>
      <c r="M11" s="24"/>
      <c r="N11" s="24">
        <v>336212</v>
      </c>
      <c r="O11" s="24"/>
      <c r="P11" s="24"/>
      <c r="Q11" s="24"/>
      <c r="R11" s="24"/>
      <c r="S11" s="24">
        <v>336212</v>
      </c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5">
        <v>336212</v>
      </c>
      <c r="AF11" s="5"/>
      <c r="AG11" s="29">
        <v>5</v>
      </c>
      <c r="AH11" s="30">
        <v>180000</v>
      </c>
      <c r="AI11" s="35" t="s">
        <v>39</v>
      </c>
    </row>
    <row r="12" spans="1:35" s="28" customFormat="1" ht="79.150000000000006" customHeight="1" x14ac:dyDescent="0.25">
      <c r="A12" s="40"/>
      <c r="B12" s="41"/>
      <c r="C12" s="42"/>
      <c r="D12" s="59"/>
      <c r="E12" s="60"/>
      <c r="F12" s="4" t="s">
        <v>14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C12" s="34"/>
      <c r="AD12" s="34">
        <v>12543</v>
      </c>
      <c r="AE12" s="25">
        <v>12543</v>
      </c>
      <c r="AF12" s="5"/>
      <c r="AG12" s="29"/>
      <c r="AH12" s="30"/>
      <c r="AI12" s="39"/>
    </row>
    <row r="13" spans="1:35" ht="18" customHeight="1" x14ac:dyDescent="0.25">
      <c r="A13" s="16"/>
      <c r="B13" s="3" t="s">
        <v>13</v>
      </c>
      <c r="C13" s="3"/>
      <c r="D13" s="3"/>
      <c r="E13" s="2"/>
      <c r="F13" s="3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7">
        <f>SUM(AE6:AE12)</f>
        <v>2681755.8899999997</v>
      </c>
      <c r="AF13" s="6">
        <f>AE13/E6</f>
        <v>0.99999997389769935</v>
      </c>
      <c r="AG13" s="14"/>
      <c r="AH13" s="15">
        <f>SUM(AH6:AH9)</f>
        <v>1471770.4</v>
      </c>
      <c r="AI13" s="39"/>
    </row>
  </sheetData>
  <mergeCells count="16">
    <mergeCell ref="A1:AI1"/>
    <mergeCell ref="AI12:AI13"/>
    <mergeCell ref="A6:A12"/>
    <mergeCell ref="B6:B12"/>
    <mergeCell ref="C6:C12"/>
    <mergeCell ref="AI4:AI5"/>
    <mergeCell ref="A4:A5"/>
    <mergeCell ref="B4:B5"/>
    <mergeCell ref="C4:C5"/>
    <mergeCell ref="AE4:AE5"/>
    <mergeCell ref="AG4:AG5"/>
    <mergeCell ref="AH4:AH5"/>
    <mergeCell ref="D4:D5"/>
    <mergeCell ref="AF4:AF5"/>
    <mergeCell ref="D6:D12"/>
    <mergeCell ref="E6:E12"/>
  </mergeCells>
  <conditionalFormatting sqref="AF6:AF1048576 AF2:AF4">
    <cfRule type="dataBar" priority="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{9262EEEC-8010-4610-B9B6-9D9389721EB1}</x14:id>
        </ext>
      </extLst>
    </cfRule>
  </conditionalFormatting>
  <hyperlinks>
    <hyperlink ref="D6" r:id="rId1"/>
  </hyperlinks>
  <pageMargins left="0.25" right="0.25" top="0.75" bottom="0.75" header="0.3" footer="0.3"/>
  <pageSetup paperSize="9" scale="51" orientation="landscape" horizontalDpi="300" verticalDpi="300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262EEEC-8010-4610-B9B6-9D9389721EB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AF6:AF1048576 AF2:AF4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CALENDAR TOATE GAL-urile</vt:lpstr>
      <vt:lpstr>'CALENDAR TOATE GAL-urile'!Print_Titles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2018-12-07T12:38:29Z</dcterms:modified>
</cp:coreProperties>
</file>